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ación Bacukp_2020_9_06\Varios\2020\Contratos Suscritos_FNA_ Página WEB_2020\"/>
    </mc:Choice>
  </mc:AlternateContent>
  <xr:revisionPtr revIDLastSave="0" documentId="13_ncr:1_{DAA91CB1-BADB-4DEA-A232-0FF874C46602}" xr6:coauthVersionLast="45" xr6:coauthVersionMax="45" xr10:uidLastSave="{00000000-0000-0000-0000-000000000000}"/>
  <bookViews>
    <workbookView xWindow="7080" yWindow="1050" windowWidth="20490" windowHeight="9015" xr2:uid="{C0B40DDD-EE39-4A96-903A-F0CA99ADCAD9}"/>
  </bookViews>
  <sheets>
    <sheet name="Base Contratación" sheetId="1" r:id="rId1"/>
  </sheets>
  <externalReferences>
    <externalReference r:id="rId2"/>
  </externalReferences>
  <definedNames>
    <definedName name="_xlnm._FilterDatabase" localSheetId="0" hidden="1">'Base Contratación'!$A$2:$L$11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Contratación'!$E$2:$K$11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11" i="1"/>
  <c r="J3" i="1"/>
  <c r="J7" i="1"/>
  <c r="J10" i="1"/>
  <c r="J5" i="1"/>
  <c r="J9" i="1"/>
  <c r="J12" i="1"/>
</calcChain>
</file>

<file path=xl/sharedStrings.xml><?xml version="1.0" encoding="utf-8"?>
<sst xmlns="http://schemas.openxmlformats.org/spreadsheetml/2006/main" count="74" uniqueCount="52">
  <si>
    <t>ITEM</t>
  </si>
  <si>
    <t>SUPERVISION GLOBAL</t>
  </si>
  <si>
    <t>Modalidad de Contratacion</t>
  </si>
  <si>
    <t>NÚMERO DE PROCESO</t>
  </si>
  <si>
    <t>No.
CONTRATO</t>
  </si>
  <si>
    <t>AÑO</t>
  </si>
  <si>
    <t>NATURALEZA DEL CONTRATISTA:</t>
  </si>
  <si>
    <t>NOMBRE DEL CONTRATISTA</t>
  </si>
  <si>
    <t>OBJETO CONTRATO</t>
  </si>
  <si>
    <t>MES DE SUSCRIPCION</t>
  </si>
  <si>
    <t>FEHCA SUSCRIPCION</t>
  </si>
  <si>
    <t>VALOR INICIAL CONTRATO</t>
  </si>
  <si>
    <t>DIVISIÓN ADMINISTRATIVA</t>
  </si>
  <si>
    <t>SECRETARIA GENERAL</t>
  </si>
  <si>
    <t>DIVISIÓN DE GESTIÓN HUMANA</t>
  </si>
  <si>
    <t>1 PERSONA NATURAL</t>
  </si>
  <si>
    <t>OFICINA INFORMÁTICA</t>
  </si>
  <si>
    <t>2 PERSONA JURÍDICA</t>
  </si>
  <si>
    <t>VICEPRESIDENCIA FINANCIERA</t>
  </si>
  <si>
    <t>OFICINA PLANEACIÓN</t>
  </si>
  <si>
    <t>JUNIO</t>
  </si>
  <si>
    <t>MANEJO TECNICO DE INFORMACION S.A.</t>
  </si>
  <si>
    <t>AFILIACIÓN AL INSTITUTO COLOMBIANO DE NORMAS TÉCNICAS Y CERTIFICACIÓN ICONTEC.</t>
  </si>
  <si>
    <t>WILLIS TOWERS WATSON CONSULTORES COLOMBIA SAS</t>
  </si>
  <si>
    <t>CONVOCATORIA DIRECTA</t>
  </si>
  <si>
    <t>FNA-VF-CD-020-2020</t>
  </si>
  <si>
    <t>PRESTACIÓN DE LOS SERVICIOS DE CUSTODIA, ADMINISTRACIÓN, TRANSPORTE RECUPERACIÓN Y CONSULTAS DE DOCUMENTOS QUE HACEN PARTE INTEGRAL DE LOS PORTAFOLIOS ADMINISRADOS POR EL FNA, PERTENECIENTES A LA TITULARIZADORA CLOMBIANA</t>
  </si>
  <si>
    <t>FNA-SG-CD-023-2020</t>
  </si>
  <si>
    <t>INNSTITUTO COLOMBIANNO DE  NORMAS TECNICAS Y CERTIFICACIÓN ICONTEC</t>
  </si>
  <si>
    <t>DIESELES Y ELECTROGENOS SAS</t>
  </si>
  <si>
    <t>MANTENIMIENTO PREVENTIVO Y CORRECTIVO SOPORTE 7X24X365, SUMINISTRO DE REPUESTOS DE LAS TRES (3) PLANTAS ELÉCTRICAS DE LA SEDE PRINCIPAL DEL FONDO NACIONAL DEL AHORRO UBICADO EN LA CARRERA 65 # 11 83 DE BOGOTÁ, SEDE PRINCIPAL DEL FNA</t>
  </si>
  <si>
    <t>FNA-SG-CD-033-2020</t>
  </si>
  <si>
    <t>REALIZAR LA PROYECCIÓN DE COSTOS Y GASTOS DE NÓMINA, PARA SUSTENTAR EL ESTUDIO TÉCNICO DE AMPLIACIÓN DE PLANTA ANTE LA JUNTA DIRECTIVA Y EL DAFP.</t>
  </si>
  <si>
    <t>FNA-SG-CD-032-2020</t>
  </si>
  <si>
    <t xml:space="preserve">ISOLUCIÓNN SISTEMAS INTEGRADOS DE GESTIÓN SA </t>
  </si>
  <si>
    <t>SERVICIO DE SOPORTE Y MANTENIMIENTO DEL SOFWARE ISOLUCIÓN, HERRAMIENTA ESPECIALIZADA EN LA ADMINISTRACION Y AUTOMATIZACION DE LOS SISTEMAS DE GESTIÓN Y CUMPLIMIENTO NORMATIVO</t>
  </si>
  <si>
    <t>ACUERDOS MARCO DE PRECIO</t>
  </si>
  <si>
    <t>ORDEN DE COMPRA 50109</t>
  </si>
  <si>
    <t>DELL EMC</t>
  </si>
  <si>
    <t>ADQUISICIÓN DE LICENCIAS TIPO CAL DE WINDOSWS REMOTE DESKTOP PARA EL FNA</t>
  </si>
  <si>
    <t>FNA-SG-CD-021-2020</t>
  </si>
  <si>
    <t>INDUSTRIAS SAAD SA</t>
  </si>
  <si>
    <t>COMPRA E INSTALACIÓN DE ESTANTERIA CON ENTREPISO PARA ALMACENAMIENTO DE 4.584 CAJAS X-300 PARA ARCHIVO DE GESTIÓN DOCUMENTAL</t>
  </si>
  <si>
    <t>FNA-SG-CD-030-2020</t>
  </si>
  <si>
    <t>SERNA Y ROJAS ASOCIADOS SAS</t>
  </si>
  <si>
    <t>PRESTACION DE SERVICIOS PROFESIONALES COMO DEFENSOR DEL CONSUMIDOR FINANCIERO DEL FNA</t>
  </si>
  <si>
    <t>FNA-SG-CD-040-2020</t>
  </si>
  <si>
    <t>MARIA AMPARO VÉLEZ DE VELILLA Y LUZ PATRICIA VELILLA VELEZ</t>
  </si>
  <si>
    <t>ARRENDAMIENTO DE LOS LOCALES 201 Y 202 UBICADOS EN EL CENTRO COMERCIAL NEW POINT PLAZA – AVENIDA PROVIDENCIA DE SAN ANDRÉS.</t>
  </si>
  <si>
    <t>ORDEN DE COMPRA 51073</t>
  </si>
  <si>
    <t>UT NIMBIT</t>
  </si>
  <si>
    <t>SUSCRIPCION DE LICENCIAMIENTO A PLATAFORMA PRODUCTIVA DE MICROSOFT OFFICE 365 Y LICENCIAMIENTO DE SHARE POINT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</si>
</sst>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4" borderId="2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justify" vertical="center" wrapText="1"/>
    </xf>
    <xf numFmtId="0" fontId="6" fillId="4" borderId="2" xfId="1" applyFont="1" applyFill="1" applyBorder="1" applyAlignment="1" applyProtection="1">
      <alignment horizontal="center" vertical="center" wrapText="1"/>
      <protection hidden="1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justify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14">
    <cellStyle name="Moneda 2 2" xfId="6" xr:uid="{7BCFE863-8B55-44A8-B874-CA260877E1C6}"/>
    <cellStyle name="Moneda 2 2 2" xfId="11" xr:uid="{8EA35666-54AD-436A-AF63-3870AA74A443}"/>
    <cellStyle name="Moneda 2 3" xfId="10" xr:uid="{B8F00FA2-D6FB-471E-BEEC-864B90A16687}"/>
    <cellStyle name="Moneda 2 3 2" xfId="13" xr:uid="{31CF40B9-AB52-4919-9097-55873D0100C4}"/>
    <cellStyle name="Moneda 3" xfId="7" xr:uid="{32E6605A-B3FE-455B-914A-36C076DBD19A}"/>
    <cellStyle name="Moneda 3 2" xfId="12" xr:uid="{58142DF9-34A8-43F2-9C1A-24303437FF90}"/>
    <cellStyle name="Normal" xfId="0" builtinId="0"/>
    <cellStyle name="Normal 2" xfId="1" xr:uid="{76898659-31E1-4729-8B1B-4BB395AB4D97}"/>
    <cellStyle name="Normal 2 2" xfId="5" xr:uid="{66F0CCAC-691A-4465-935C-6A2F165566B2}"/>
    <cellStyle name="Normal 2 2 2" xfId="9" xr:uid="{5A197E57-6596-4B49-AF4F-F927EDCF7ACC}"/>
    <cellStyle name="Normal 2 2 2 2 2" xfId="8" xr:uid="{AE50CE44-5BAB-48F4-AFD8-1600FAABBB00}"/>
    <cellStyle name="Normal 3" xfId="3" xr:uid="{850C0354-9A16-41DC-8E35-075950293090}"/>
    <cellStyle name="Normal 5" xfId="4" xr:uid="{AFB1AB4A-5AAB-4A1E-ACF9-234E0B6ECE06}"/>
    <cellStyle name="Porcentaje 2" xfId="2" xr:uid="{1CA2AF46-7468-47D3-B59B-857915025FC6}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Contrataci&#243;n%20Bacukp_2020_9_06/Bases%20Datos/Contratos/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YUDY LISETH RODRIGUEZ HERNANDEZ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SERGIO PINO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DIEGO FELIPE SANCHEZ VALDERRAMA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CONVOCATORIA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SANTIAGO JAVIER GALVEZ CUITIVA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JEFERSON VANEGAS RESTREPO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CLARA MILENA MARTINEZ RAIRAN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NELSON ANDRES CADENA ORTEGA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 t="str">
            <v>JOSE IVAN AVILA RICO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7A54-F64F-4971-B72A-A99D212D60D1}">
  <sheetPr>
    <tabColor theme="8" tint="-0.499984740745262"/>
  </sheetPr>
  <dimension ref="A1:L12"/>
  <sheetViews>
    <sheetView showGridLines="0" tabSelected="1" topLeftCell="J2" zoomScale="110" zoomScaleNormal="110" zoomScaleSheetLayoutView="100" workbookViewId="0">
      <pane ySplit="1" topLeftCell="A3" activePane="bottomLeft" state="frozen"/>
      <selection activeCell="A2" sqref="A2"/>
      <selection pane="bottomLeft" activeCell="L3" sqref="L3"/>
    </sheetView>
  </sheetViews>
  <sheetFormatPr baseColWidth="10" defaultRowHeight="15" x14ac:dyDescent="0.25"/>
  <cols>
    <col min="1" max="1" width="3.7109375" style="17" customWidth="1"/>
    <col min="2" max="2" width="14.140625" style="18" customWidth="1"/>
    <col min="3" max="3" width="12.140625" style="17" customWidth="1"/>
    <col min="4" max="4" width="13.140625" style="17" customWidth="1"/>
    <col min="5" max="5" width="8" style="16" customWidth="1"/>
    <col min="6" max="6" width="7.28515625" style="19" customWidth="1"/>
    <col min="7" max="7" width="13.140625" style="19" customWidth="1"/>
    <col min="8" max="8" width="20.140625" style="17" customWidth="1"/>
    <col min="9" max="9" width="43.42578125" style="20" customWidth="1"/>
    <col min="10" max="10" width="9.85546875" style="20" customWidth="1"/>
    <col min="11" max="11" width="11.5703125" style="21" customWidth="1"/>
    <col min="12" max="12" width="15.42578125" style="22" customWidth="1"/>
    <col min="13" max="16384" width="11.42578125" style="17"/>
  </cols>
  <sheetData>
    <row r="1" spans="1:12" s="3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33.75" x14ac:dyDescent="0.2">
      <c r="A2" s="23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5" t="s">
        <v>5</v>
      </c>
      <c r="G2" s="25" t="s">
        <v>6</v>
      </c>
      <c r="H2" s="24" t="s">
        <v>7</v>
      </c>
      <c r="I2" s="24" t="s">
        <v>8</v>
      </c>
      <c r="J2" s="24" t="s">
        <v>9</v>
      </c>
      <c r="K2" s="26" t="s">
        <v>10</v>
      </c>
      <c r="L2" s="27" t="s">
        <v>11</v>
      </c>
    </row>
    <row r="3" spans="1:12" s="6" customFormat="1" ht="33.75" x14ac:dyDescent="0.2">
      <c r="A3" s="15">
        <v>1</v>
      </c>
      <c r="B3" s="7" t="s">
        <v>12</v>
      </c>
      <c r="C3" s="9" t="s">
        <v>24</v>
      </c>
      <c r="D3" s="9" t="s">
        <v>40</v>
      </c>
      <c r="E3" s="14">
        <v>39</v>
      </c>
      <c r="F3" s="5">
        <v>2020</v>
      </c>
      <c r="G3" s="5" t="s">
        <v>17</v>
      </c>
      <c r="H3" s="35" t="s">
        <v>41</v>
      </c>
      <c r="I3" s="8" t="s">
        <v>42</v>
      </c>
      <c r="J3" s="11" t="str">
        <f>IF(K3=0," - - - ",UPPER(TEXT(K3,"mmmm")))</f>
        <v>JUNIO</v>
      </c>
      <c r="K3" s="13">
        <v>43994</v>
      </c>
      <c r="L3" s="12">
        <v>52279781</v>
      </c>
    </row>
    <row r="4" spans="1:12" s="6" customFormat="1" ht="33.75" x14ac:dyDescent="0.2">
      <c r="A4" s="15">
        <v>2</v>
      </c>
      <c r="B4" s="7" t="s">
        <v>12</v>
      </c>
      <c r="C4" s="9" t="s">
        <v>24</v>
      </c>
      <c r="D4" s="9" t="s">
        <v>46</v>
      </c>
      <c r="E4" s="14">
        <v>41</v>
      </c>
      <c r="F4" s="5">
        <v>2020</v>
      </c>
      <c r="G4" s="5" t="s">
        <v>15</v>
      </c>
      <c r="H4" s="35" t="s">
        <v>47</v>
      </c>
      <c r="I4" s="8" t="s">
        <v>48</v>
      </c>
      <c r="J4" s="11" t="str">
        <f>IF(K4=0," - - - ",UPPER(TEXT(K4,"mmmm")))</f>
        <v>JUNIO</v>
      </c>
      <c r="K4" s="13">
        <v>44005</v>
      </c>
      <c r="L4" s="12">
        <v>48423222</v>
      </c>
    </row>
    <row r="5" spans="1:12" s="6" customFormat="1" ht="33.75" x14ac:dyDescent="0.2">
      <c r="A5" s="15">
        <v>3</v>
      </c>
      <c r="B5" s="7" t="s">
        <v>14</v>
      </c>
      <c r="C5" s="9" t="s">
        <v>24</v>
      </c>
      <c r="D5" s="9" t="s">
        <v>31</v>
      </c>
      <c r="E5" s="14">
        <v>36</v>
      </c>
      <c r="F5" s="5">
        <v>2020</v>
      </c>
      <c r="G5" s="11" t="s">
        <v>17</v>
      </c>
      <c r="H5" s="35" t="s">
        <v>23</v>
      </c>
      <c r="I5" s="8" t="s">
        <v>32</v>
      </c>
      <c r="J5" s="11" t="str">
        <f>IF(K5=0," - - - ",UPPER(TEXT(K5,"mmmm")))</f>
        <v>JUNIO</v>
      </c>
      <c r="K5" s="13">
        <v>43987</v>
      </c>
      <c r="L5" s="12">
        <v>47600000</v>
      </c>
    </row>
    <row r="6" spans="1:12" s="6" customFormat="1" ht="56.25" x14ac:dyDescent="0.2">
      <c r="A6" s="15">
        <v>4</v>
      </c>
      <c r="B6" s="7" t="s">
        <v>16</v>
      </c>
      <c r="C6" s="9" t="s">
        <v>24</v>
      </c>
      <c r="D6" s="9" t="s">
        <v>27</v>
      </c>
      <c r="E6" s="14">
        <v>35</v>
      </c>
      <c r="F6" s="5">
        <v>2020</v>
      </c>
      <c r="G6" s="11" t="s">
        <v>17</v>
      </c>
      <c r="H6" s="35" t="s">
        <v>29</v>
      </c>
      <c r="I6" s="8" t="s">
        <v>30</v>
      </c>
      <c r="J6" s="11" t="s">
        <v>20</v>
      </c>
      <c r="K6" s="10">
        <v>43987</v>
      </c>
      <c r="L6" s="12">
        <v>161820600</v>
      </c>
    </row>
    <row r="7" spans="1:12" s="6" customFormat="1" ht="33.75" x14ac:dyDescent="0.2">
      <c r="A7" s="15">
        <v>5</v>
      </c>
      <c r="B7" s="7" t="s">
        <v>16</v>
      </c>
      <c r="C7" s="9" t="s">
        <v>36</v>
      </c>
      <c r="D7" s="9" t="s">
        <v>37</v>
      </c>
      <c r="E7" s="14">
        <v>38</v>
      </c>
      <c r="F7" s="5">
        <v>2020</v>
      </c>
      <c r="G7" s="5" t="s">
        <v>17</v>
      </c>
      <c r="H7" s="35" t="s">
        <v>38</v>
      </c>
      <c r="I7" s="8" t="s">
        <v>39</v>
      </c>
      <c r="J7" s="11" t="str">
        <f>IF(K7=0," - - - ",UPPER(TEXT(K7,"mmmm")))</f>
        <v>JUNIO</v>
      </c>
      <c r="K7" s="13">
        <v>43990</v>
      </c>
      <c r="L7" s="12">
        <v>20760995</v>
      </c>
    </row>
    <row r="8" spans="1:12" s="6" customFormat="1" ht="33.75" x14ac:dyDescent="0.2">
      <c r="A8" s="15">
        <v>6</v>
      </c>
      <c r="B8" s="28" t="s">
        <v>16</v>
      </c>
      <c r="C8" s="29" t="s">
        <v>36</v>
      </c>
      <c r="D8" s="29" t="s">
        <v>49</v>
      </c>
      <c r="E8" s="30">
        <v>47</v>
      </c>
      <c r="F8" s="31">
        <v>2020</v>
      </c>
      <c r="G8" s="31" t="s">
        <v>17</v>
      </c>
      <c r="H8" s="36" t="s">
        <v>50</v>
      </c>
      <c r="I8" s="32" t="s">
        <v>51</v>
      </c>
      <c r="J8" s="11" t="s">
        <v>20</v>
      </c>
      <c r="K8" s="33">
        <v>44007</v>
      </c>
      <c r="L8" s="34">
        <v>1964860960</v>
      </c>
    </row>
    <row r="9" spans="1:12" s="6" customFormat="1" ht="33.75" x14ac:dyDescent="0.2">
      <c r="A9" s="15">
        <v>7</v>
      </c>
      <c r="B9" s="7" t="s">
        <v>19</v>
      </c>
      <c r="C9" s="9" t="s">
        <v>24</v>
      </c>
      <c r="D9" s="9" t="s">
        <v>27</v>
      </c>
      <c r="E9" s="14">
        <v>34</v>
      </c>
      <c r="F9" s="5">
        <v>2020</v>
      </c>
      <c r="G9" s="11" t="s">
        <v>17</v>
      </c>
      <c r="H9" s="35" t="s">
        <v>28</v>
      </c>
      <c r="I9" s="8" t="s">
        <v>22</v>
      </c>
      <c r="J9" s="11" t="str">
        <f>IF(K9=0," - - - ",UPPER(TEXT(K9,"mmmm")))</f>
        <v>JUNIO</v>
      </c>
      <c r="K9" s="13">
        <v>43987</v>
      </c>
      <c r="L9" s="12">
        <v>4378344</v>
      </c>
    </row>
    <row r="10" spans="1:12" s="6" customFormat="1" ht="45" x14ac:dyDescent="0.2">
      <c r="A10" s="15">
        <v>8</v>
      </c>
      <c r="B10" s="7" t="s">
        <v>19</v>
      </c>
      <c r="C10" s="9" t="s">
        <v>24</v>
      </c>
      <c r="D10" s="9" t="s">
        <v>33</v>
      </c>
      <c r="E10" s="14">
        <v>37</v>
      </c>
      <c r="F10" s="5">
        <v>2020</v>
      </c>
      <c r="G10" s="5" t="s">
        <v>17</v>
      </c>
      <c r="H10" s="35" t="s">
        <v>34</v>
      </c>
      <c r="I10" s="8" t="s">
        <v>35</v>
      </c>
      <c r="J10" s="11" t="str">
        <f>IF(K10=0," - - - ",UPPER(TEXT(K10,"mmmm")))</f>
        <v>JUNIO</v>
      </c>
      <c r="K10" s="13">
        <v>43993</v>
      </c>
      <c r="L10" s="12">
        <v>11345873</v>
      </c>
    </row>
    <row r="11" spans="1:12" s="6" customFormat="1" ht="24" x14ac:dyDescent="0.2">
      <c r="A11" s="15">
        <v>9</v>
      </c>
      <c r="B11" s="7" t="s">
        <v>13</v>
      </c>
      <c r="C11" s="9" t="s">
        <v>24</v>
      </c>
      <c r="D11" s="9" t="s">
        <v>43</v>
      </c>
      <c r="E11" s="14">
        <v>40</v>
      </c>
      <c r="F11" s="5">
        <v>2020</v>
      </c>
      <c r="G11" s="5" t="s">
        <v>17</v>
      </c>
      <c r="H11" s="35" t="s">
        <v>44</v>
      </c>
      <c r="I11" s="8" t="s">
        <v>45</v>
      </c>
      <c r="J11" s="11" t="str">
        <f>IF(K11=0," - - - ",UPPER(TEXT(K11,"mmmm")))</f>
        <v>JUNIO</v>
      </c>
      <c r="K11" s="13">
        <v>44005</v>
      </c>
      <c r="L11" s="12">
        <v>242760000</v>
      </c>
    </row>
    <row r="12" spans="1:12" ht="56.25" x14ac:dyDescent="0.25">
      <c r="A12" s="15">
        <v>10</v>
      </c>
      <c r="B12" s="7" t="s">
        <v>18</v>
      </c>
      <c r="C12" s="9" t="s">
        <v>24</v>
      </c>
      <c r="D12" s="9" t="s">
        <v>25</v>
      </c>
      <c r="E12" s="14">
        <v>23</v>
      </c>
      <c r="F12" s="5">
        <v>2020</v>
      </c>
      <c r="G12" s="5" t="s">
        <v>17</v>
      </c>
      <c r="H12" s="35" t="s">
        <v>21</v>
      </c>
      <c r="I12" s="8" t="s">
        <v>26</v>
      </c>
      <c r="J12" s="11" t="str">
        <f>IF(K12=0," - - - ",UPPER(TEXT(K12,"mmmm")))</f>
        <v>JUNIO</v>
      </c>
      <c r="K12" s="13">
        <v>43993</v>
      </c>
      <c r="L12" s="12">
        <v>250000000</v>
      </c>
    </row>
  </sheetData>
  <sheetProtection formatCells="0" formatColumns="0" formatRows="0" insertColumns="0" insertRows="0" insertHyperlinks="0" sort="0" autoFilter="0" pivotTables="0"/>
  <autoFilter ref="A2:L11" xr:uid="{00000000-0009-0000-0000-000002000000}">
    <sortState xmlns:xlrd2="http://schemas.microsoft.com/office/spreadsheetml/2017/richdata2" ref="A3:L12">
      <sortCondition ref="B2:B11"/>
    </sortState>
  </autoFilter>
  <dataConsolidate/>
  <conditionalFormatting sqref="L3">
    <cfRule type="cellIs" dxfId="1" priority="1626" operator="equal">
      <formula>"ANULADO"</formula>
    </cfRule>
  </conditionalFormatting>
  <conditionalFormatting sqref="L4:L11">
    <cfRule type="cellIs" dxfId="0" priority="1624" operator="equal">
      <formula>"ANULADO"</formula>
    </cfRule>
  </conditionalFormatting>
  <dataValidations count="4">
    <dataValidation type="list" allowBlank="1" showInputMessage="1" showErrorMessage="1" sqref="G3:G12" xr:uid="{9EF87721-1D60-458A-9530-2310E04ECB5B}">
      <formula1>NB</formula1>
    </dataValidation>
    <dataValidation type="list" allowBlank="1" showInputMessage="1" showErrorMessage="1" sqref="B3:B12" xr:uid="{044FC783-B633-402C-A0AC-1DAF567590B1}">
      <formula1>CC</formula1>
    </dataValidation>
    <dataValidation type="whole" operator="equal" allowBlank="1" showInputMessage="1" showErrorMessage="1" sqref="L3:L12" xr:uid="{BC11A836-B2EC-498E-9818-6AB7A0D35FFA}">
      <formula1>L3</formula1>
    </dataValidation>
    <dataValidation type="custom" allowBlank="1" showInputMessage="1" showErrorMessage="1" error="DIGITAR TEXTO EN MAYÚSCULA" sqref="H12:I12 K12" xr:uid="{B9C47A59-74BC-4444-B6E6-5FA77C8DDF1F}">
      <formula1>EXACT(H12,UPPER(H12))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45B059-E7D6-4B8D-AB8F-3C418BE2D7E3}">
          <x14:formula1>
            <xm:f>'[Base de Datos Informes Contratación.xlsx]INFORMACION'!#REF!</xm:f>
          </x14:formula1>
          <xm:sqref>C1:C12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26162723-B01E-4DBA-A611-928200DA2C6C}"/>
</file>

<file path=customXml/itemProps2.xml><?xml version="1.0" encoding="utf-8"?>
<ds:datastoreItem xmlns:ds="http://schemas.openxmlformats.org/officeDocument/2006/customXml" ds:itemID="{FD4B129A-4A4B-45CB-B58E-F14D7A6D8FD4}"/>
</file>

<file path=customXml/itemProps3.xml><?xml version="1.0" encoding="utf-8"?>
<ds:datastoreItem xmlns:ds="http://schemas.openxmlformats.org/officeDocument/2006/customXml" ds:itemID="{F5EEDCC0-339A-4368-B977-34C033C64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Junio 2020</dc:title>
  <dc:creator>John Fredy Leon Hernandez</dc:creator>
  <cp:lastModifiedBy>John Fredy Leon Hernandez</cp:lastModifiedBy>
  <dcterms:created xsi:type="dcterms:W3CDTF">2020-07-02T16:11:30Z</dcterms:created>
  <dcterms:modified xsi:type="dcterms:W3CDTF">2020-07-08T21:26:35Z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